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<sst xmlns="http://schemas.openxmlformats.org/spreadsheetml/2006/main" count="40" uniqueCount="32">
  <si>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meno</t>
  </si>
  <si>
    <t>V</t>
  </si>
  <si>
    <t>z</t>
  </si>
  <si>
    <t>V/Z</t>
  </si>
  <si>
    <t>D-O</t>
  </si>
  <si>
    <t>D</t>
  </si>
  <si>
    <t>P</t>
  </si>
  <si>
    <t>obdrž.zásahy</t>
  </si>
  <si>
    <t>Karásek Libor</t>
  </si>
  <si>
    <t>Skupina č 1.</t>
  </si>
  <si>
    <t>Karkalík M.</t>
  </si>
  <si>
    <t>Barániková</t>
  </si>
  <si>
    <t>Kernáts M.</t>
  </si>
  <si>
    <t>Snopek Mirosl.</t>
  </si>
  <si>
    <t>Ditrich Jan</t>
  </si>
  <si>
    <t>Brogyányi M.</t>
  </si>
  <si>
    <t>Skupina č2.</t>
  </si>
  <si>
    <t>Zúčastnili sa aj pozvaní hostia z Uherského Hradišťa, čo spestrilo celú súťaž.</t>
  </si>
  <si>
    <t>Súťaž:Sennheiser Cup</t>
  </si>
  <si>
    <t xml:space="preserve">V stredu 30.9.2009 sme na tréningu šermovali ďalšie kolo Sennheiser Cupu. </t>
  </si>
  <si>
    <t>Dátum:30.9.09</t>
  </si>
  <si>
    <t>Bokes Tomáš</t>
  </si>
  <si>
    <t>Danielová Eva</t>
  </si>
  <si>
    <t>Kouřil Jan</t>
  </si>
  <si>
    <t>Berka Adam</t>
  </si>
  <si>
    <t>Nemec Rudolf</t>
  </si>
  <si>
    <t>Farmer Alex</t>
  </si>
  <si>
    <t>Bereczk Andrej</t>
  </si>
  <si>
    <t>Gejmovský A.</t>
  </si>
  <si>
    <t>Šteis Lukáš</t>
  </si>
  <si>
    <t>Kužmová Mirosl.</t>
  </si>
  <si>
    <t>Zochr Ladislav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</si>
</sst>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8" xfId="0" applyFont="1" applyFill="1" applyBorder="1" applyAlignment="1">
      <alignment horizontal="left"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7" xfId="0" applyNumberFormat="1" applyBorder="1" applyAlignment="1">
      <alignment horizontal="left"/>
    </xf>
    <xf numFmtId="165" fontId="0" fillId="0" borderId="8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5" sqref="A5"/>
    </sheetView>
  </sheetViews>
  <sheetFormatPr defaultColWidth="9.140625" defaultRowHeight="12.75"/>
  <cols>
    <col min="1" max="1" width="23.57421875" style="0" customWidth="1"/>
    <col min="2" max="2" width="3.421875" style="0" customWidth="1"/>
    <col min="3" max="11" width="5.140625" style="0" customWidth="1"/>
    <col min="12" max="12" width="3.421875" style="41" customWidth="1"/>
    <col min="13" max="13" width="3.7109375" style="41" customWidth="1"/>
    <col min="14" max="14" width="6.57421875" style="40" customWidth="1"/>
    <col min="15" max="15" width="4.57421875" style="0" customWidth="1"/>
    <col min="16" max="16" width="5.140625" style="0" customWidth="1"/>
    <col min="17" max="17" width="5.140625" style="52" customWidth="1"/>
    <col min="18" max="18" width="20.57421875" style="0" customWidth="1"/>
    <col min="19" max="19" width="4.57421875" style="0" customWidth="1"/>
    <col min="20" max="20" width="4.7109375" style="0" customWidth="1"/>
    <col min="21" max="21" width="4.8515625" style="0" customWidth="1"/>
    <col min="22" max="22" width="8.28125" style="0" customWidth="1"/>
    <col min="23" max="73" width="3.7109375" style="0" customWidth="1"/>
  </cols>
  <sheetData>
    <row r="1" ht="12.75">
      <c r="A1" t="s">
        <v>19</v>
      </c>
    </row>
    <row r="2" ht="12.75">
      <c r="A2" t="s">
        <v>17</v>
      </c>
    </row>
    <row r="4" ht="13.5" thickBot="1"/>
    <row r="5" spans="1:17" ht="24.75" customHeight="1">
      <c r="A5" s="1" t="s">
        <v>18</v>
      </c>
      <c r="B5" s="2"/>
      <c r="C5" s="2" t="s">
        <v>9</v>
      </c>
      <c r="D5" s="2"/>
      <c r="E5" s="2"/>
      <c r="F5" s="2"/>
      <c r="G5" s="2"/>
      <c r="H5" s="2"/>
      <c r="I5" s="2"/>
      <c r="J5" s="2"/>
      <c r="K5" s="2"/>
      <c r="L5" s="42"/>
      <c r="M5" s="42"/>
      <c r="N5" s="34"/>
      <c r="O5" s="2"/>
      <c r="P5" s="2"/>
      <c r="Q5" s="53"/>
    </row>
    <row r="6" spans="1:17" ht="24.75" customHeight="1" thickBot="1">
      <c r="A6" s="3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3"/>
      <c r="M6" s="43"/>
      <c r="N6" s="35"/>
      <c r="O6" s="4"/>
      <c r="P6" s="4"/>
      <c r="Q6" s="54"/>
    </row>
    <row r="7" spans="1:17" ht="19.5" customHeight="1" thickBot="1">
      <c r="A7" s="5" t="s">
        <v>0</v>
      </c>
      <c r="B7" s="6"/>
      <c r="C7" s="12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27">
        <v>8</v>
      </c>
      <c r="K7" s="6">
        <v>9</v>
      </c>
      <c r="L7" s="44" t="s">
        <v>1</v>
      </c>
      <c r="M7" s="44" t="s">
        <v>2</v>
      </c>
      <c r="N7" s="36" t="s">
        <v>3</v>
      </c>
      <c r="O7" s="6" t="s">
        <v>4</v>
      </c>
      <c r="P7" s="6" t="s">
        <v>5</v>
      </c>
      <c r="Q7" s="55" t="s">
        <v>6</v>
      </c>
    </row>
    <row r="8" spans="1:17" ht="24.75" customHeight="1" thickBot="1">
      <c r="A8" s="16" t="s">
        <v>21</v>
      </c>
      <c r="B8" s="17">
        <v>1</v>
      </c>
      <c r="C8" s="18"/>
      <c r="D8" s="19">
        <v>1</v>
      </c>
      <c r="E8" s="19">
        <v>5</v>
      </c>
      <c r="F8" s="19">
        <v>5</v>
      </c>
      <c r="G8" s="19">
        <v>3</v>
      </c>
      <c r="H8" s="19">
        <v>5</v>
      </c>
      <c r="I8" s="19">
        <v>4</v>
      </c>
      <c r="J8" s="28">
        <v>5</v>
      </c>
      <c r="K8" s="28">
        <v>5</v>
      </c>
      <c r="L8" s="45">
        <v>5</v>
      </c>
      <c r="M8" s="49">
        <v>8</v>
      </c>
      <c r="N8" s="37">
        <f aca="true" t="shared" si="0" ref="N8:N16">L8/M8</f>
        <v>0.625</v>
      </c>
      <c r="O8" s="26">
        <f>P8-C17</f>
        <v>8</v>
      </c>
      <c r="P8" s="26">
        <f>SUM(C8:K8)</f>
        <v>33</v>
      </c>
      <c r="Q8" s="20">
        <v>6</v>
      </c>
    </row>
    <row r="9" spans="1:17" ht="24.75" customHeight="1" thickBot="1">
      <c r="A9" s="21" t="s">
        <v>10</v>
      </c>
      <c r="B9" s="22">
        <v>2</v>
      </c>
      <c r="C9" s="23">
        <v>5</v>
      </c>
      <c r="D9" s="24"/>
      <c r="E9" s="23">
        <v>5</v>
      </c>
      <c r="F9" s="23">
        <v>5</v>
      </c>
      <c r="G9" s="23">
        <v>5</v>
      </c>
      <c r="H9" s="23">
        <v>4</v>
      </c>
      <c r="I9" s="23">
        <v>2</v>
      </c>
      <c r="J9" s="29">
        <v>5</v>
      </c>
      <c r="K9" s="29">
        <v>5</v>
      </c>
      <c r="L9" s="46">
        <v>6</v>
      </c>
      <c r="M9" s="50">
        <v>8</v>
      </c>
      <c r="N9" s="37">
        <f t="shared" si="0"/>
        <v>0.75</v>
      </c>
      <c r="O9" s="26">
        <f>P9-D17</f>
        <v>10</v>
      </c>
      <c r="P9" s="26">
        <f aca="true" t="shared" si="1" ref="P9:P15">SUM(C9:K9)</f>
        <v>36</v>
      </c>
      <c r="Q9" s="25">
        <v>4</v>
      </c>
    </row>
    <row r="10" spans="1:17" ht="24.75" customHeight="1" thickBot="1">
      <c r="A10" s="21" t="s">
        <v>12</v>
      </c>
      <c r="B10" s="22">
        <v>3</v>
      </c>
      <c r="C10" s="23">
        <v>1</v>
      </c>
      <c r="D10" s="23">
        <v>4</v>
      </c>
      <c r="E10" s="24"/>
      <c r="F10" s="23">
        <v>3</v>
      </c>
      <c r="G10" s="23">
        <v>5</v>
      </c>
      <c r="H10" s="23">
        <v>0</v>
      </c>
      <c r="I10" s="23">
        <v>4</v>
      </c>
      <c r="J10" s="29">
        <v>5</v>
      </c>
      <c r="K10" s="29">
        <v>5</v>
      </c>
      <c r="L10" s="46">
        <v>3</v>
      </c>
      <c r="M10" s="50">
        <v>8</v>
      </c>
      <c r="N10" s="37">
        <f t="shared" si="0"/>
        <v>0.375</v>
      </c>
      <c r="O10" s="26">
        <f>P10-E17</f>
        <v>-5</v>
      </c>
      <c r="P10" s="26">
        <f t="shared" si="1"/>
        <v>27</v>
      </c>
      <c r="Q10" s="25">
        <v>11</v>
      </c>
    </row>
    <row r="11" spans="1:17" ht="24.75" customHeight="1" thickBot="1">
      <c r="A11" s="21" t="s">
        <v>22</v>
      </c>
      <c r="B11" s="22">
        <v>4</v>
      </c>
      <c r="C11" s="23">
        <v>1</v>
      </c>
      <c r="D11" s="23">
        <v>3</v>
      </c>
      <c r="E11" s="23">
        <v>5</v>
      </c>
      <c r="F11" s="24"/>
      <c r="G11" s="23">
        <v>3</v>
      </c>
      <c r="H11" s="23">
        <v>3</v>
      </c>
      <c r="I11" s="23">
        <v>2</v>
      </c>
      <c r="J11" s="29">
        <v>5</v>
      </c>
      <c r="K11" s="29">
        <v>5</v>
      </c>
      <c r="L11" s="46">
        <v>3</v>
      </c>
      <c r="M11" s="50">
        <v>8</v>
      </c>
      <c r="N11" s="37">
        <f t="shared" si="0"/>
        <v>0.375</v>
      </c>
      <c r="O11" s="26">
        <f>P11-F17</f>
        <v>-9</v>
      </c>
      <c r="P11" s="26">
        <f t="shared" si="1"/>
        <v>27</v>
      </c>
      <c r="Q11" s="25">
        <v>12</v>
      </c>
    </row>
    <row r="12" spans="1:17" ht="24.75" customHeight="1" thickBot="1">
      <c r="A12" s="21" t="s">
        <v>24</v>
      </c>
      <c r="B12" s="22">
        <v>5</v>
      </c>
      <c r="C12" s="23">
        <v>5</v>
      </c>
      <c r="D12" s="23">
        <v>4</v>
      </c>
      <c r="E12" s="23">
        <v>2</v>
      </c>
      <c r="F12" s="23">
        <v>5</v>
      </c>
      <c r="G12" s="24"/>
      <c r="H12" s="23">
        <v>3</v>
      </c>
      <c r="I12" s="23">
        <v>3</v>
      </c>
      <c r="J12" s="29">
        <v>5</v>
      </c>
      <c r="K12" s="29">
        <v>5</v>
      </c>
      <c r="L12" s="46">
        <v>4</v>
      </c>
      <c r="M12" s="50">
        <v>8</v>
      </c>
      <c r="N12" s="37">
        <f t="shared" si="0"/>
        <v>0.5</v>
      </c>
      <c r="O12" s="26">
        <f>P12-G17</f>
        <v>1</v>
      </c>
      <c r="P12" s="26">
        <f t="shared" si="1"/>
        <v>32</v>
      </c>
      <c r="Q12" s="25">
        <v>10</v>
      </c>
    </row>
    <row r="13" spans="1:17" ht="24.75" customHeight="1" thickBot="1">
      <c r="A13" s="21" t="s">
        <v>8</v>
      </c>
      <c r="B13" s="22">
        <v>6</v>
      </c>
      <c r="C13" s="23">
        <v>4</v>
      </c>
      <c r="D13" s="23">
        <v>5</v>
      </c>
      <c r="E13" s="23">
        <v>5</v>
      </c>
      <c r="F13" s="23">
        <v>5</v>
      </c>
      <c r="G13" s="23">
        <v>5</v>
      </c>
      <c r="H13" s="24"/>
      <c r="I13" s="23">
        <v>5</v>
      </c>
      <c r="J13" s="29">
        <v>5</v>
      </c>
      <c r="K13" s="29">
        <v>5</v>
      </c>
      <c r="L13" s="46">
        <v>7</v>
      </c>
      <c r="M13" s="50">
        <v>8</v>
      </c>
      <c r="N13" s="37">
        <f t="shared" si="0"/>
        <v>0.875</v>
      </c>
      <c r="O13" s="26">
        <f>P13-H17</f>
        <v>15</v>
      </c>
      <c r="P13" s="26">
        <f t="shared" si="1"/>
        <v>39</v>
      </c>
      <c r="Q13" s="25">
        <v>1</v>
      </c>
    </row>
    <row r="14" spans="1:17" ht="24.75" customHeight="1" thickBot="1">
      <c r="A14" s="21" t="s">
        <v>14</v>
      </c>
      <c r="B14" s="22">
        <v>7</v>
      </c>
      <c r="C14" s="23">
        <v>5</v>
      </c>
      <c r="D14" s="23">
        <v>5</v>
      </c>
      <c r="E14" s="23">
        <v>5</v>
      </c>
      <c r="F14" s="23">
        <v>5</v>
      </c>
      <c r="G14" s="23">
        <v>5</v>
      </c>
      <c r="H14" s="23">
        <v>3</v>
      </c>
      <c r="I14" s="24"/>
      <c r="J14" s="29">
        <v>3</v>
      </c>
      <c r="K14" s="29">
        <v>4</v>
      </c>
      <c r="L14" s="46">
        <v>5</v>
      </c>
      <c r="M14" s="50">
        <v>8</v>
      </c>
      <c r="N14" s="37">
        <f t="shared" si="0"/>
        <v>0.625</v>
      </c>
      <c r="O14" s="26">
        <f>P14-I17</f>
        <v>5</v>
      </c>
      <c r="P14" s="26">
        <f t="shared" si="1"/>
        <v>35</v>
      </c>
      <c r="Q14" s="25">
        <v>8</v>
      </c>
    </row>
    <row r="15" spans="1:17" ht="24.75" customHeight="1" thickBot="1">
      <c r="A15" s="21" t="s">
        <v>23</v>
      </c>
      <c r="B15" s="22">
        <v>8</v>
      </c>
      <c r="C15" s="23">
        <v>0</v>
      </c>
      <c r="D15" s="23">
        <v>2</v>
      </c>
      <c r="E15" s="23">
        <v>4</v>
      </c>
      <c r="F15" s="23">
        <v>4</v>
      </c>
      <c r="G15" s="23">
        <v>1</v>
      </c>
      <c r="H15" s="23">
        <v>3</v>
      </c>
      <c r="I15" s="23">
        <v>5</v>
      </c>
      <c r="J15" s="30"/>
      <c r="K15" s="29">
        <v>2</v>
      </c>
      <c r="L15" s="46">
        <v>1</v>
      </c>
      <c r="M15" s="50">
        <v>8</v>
      </c>
      <c r="N15" s="37">
        <f t="shared" si="0"/>
        <v>0.125</v>
      </c>
      <c r="O15" s="26">
        <f>P15-J17</f>
        <v>-17</v>
      </c>
      <c r="P15" s="26">
        <f t="shared" si="1"/>
        <v>21</v>
      </c>
      <c r="Q15" s="25">
        <v>18</v>
      </c>
    </row>
    <row r="16" spans="1:17" ht="22.5" customHeight="1" thickBot="1">
      <c r="A16" s="15" t="s">
        <v>25</v>
      </c>
      <c r="B16" s="22">
        <v>9</v>
      </c>
      <c r="C16" s="14">
        <v>4</v>
      </c>
      <c r="D16" s="14">
        <v>2</v>
      </c>
      <c r="E16" s="14">
        <v>1</v>
      </c>
      <c r="F16" s="14">
        <v>4</v>
      </c>
      <c r="G16" s="14">
        <v>4</v>
      </c>
      <c r="H16" s="14">
        <v>3</v>
      </c>
      <c r="I16" s="14">
        <v>5</v>
      </c>
      <c r="J16" s="31">
        <v>5</v>
      </c>
      <c r="K16" s="30"/>
      <c r="L16" s="46">
        <v>2</v>
      </c>
      <c r="M16" s="50">
        <v>8</v>
      </c>
      <c r="N16" s="37">
        <f t="shared" si="0"/>
        <v>0.25</v>
      </c>
      <c r="O16" s="26">
        <f>P16-K17</f>
        <v>-8</v>
      </c>
      <c r="P16" s="26">
        <f>SUM(C16:K16)</f>
        <v>28</v>
      </c>
      <c r="Q16" s="25">
        <v>14</v>
      </c>
    </row>
    <row r="17" spans="1:17" ht="16.5" customHeight="1">
      <c r="A17" s="7" t="s">
        <v>7</v>
      </c>
      <c r="B17" s="8"/>
      <c r="C17" s="8">
        <f aca="true" t="shared" si="2" ref="C17:K17">SUM(C8:C16)</f>
        <v>25</v>
      </c>
      <c r="D17" s="8">
        <f t="shared" si="2"/>
        <v>26</v>
      </c>
      <c r="E17" s="8">
        <f t="shared" si="2"/>
        <v>32</v>
      </c>
      <c r="F17" s="8">
        <f t="shared" si="2"/>
        <v>36</v>
      </c>
      <c r="G17" s="8">
        <f t="shared" si="2"/>
        <v>31</v>
      </c>
      <c r="H17" s="8">
        <f t="shared" si="2"/>
        <v>24</v>
      </c>
      <c r="I17" s="8">
        <f t="shared" si="2"/>
        <v>30</v>
      </c>
      <c r="J17" s="8">
        <f t="shared" si="2"/>
        <v>38</v>
      </c>
      <c r="K17" s="8">
        <f t="shared" si="2"/>
        <v>36</v>
      </c>
      <c r="L17" s="47"/>
      <c r="M17" s="50"/>
      <c r="N17" s="38"/>
      <c r="O17" s="9"/>
      <c r="P17" s="9"/>
      <c r="Q17" s="25"/>
    </row>
    <row r="18" ht="28.5" customHeight="1" thickBot="1">
      <c r="C18" t="s">
        <v>16</v>
      </c>
    </row>
    <row r="19" spans="1:17" ht="19.5" customHeight="1" thickBot="1">
      <c r="A19" s="5" t="s">
        <v>0</v>
      </c>
      <c r="B19" s="6"/>
      <c r="C19" s="12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27">
        <v>8</v>
      </c>
      <c r="K19" s="27">
        <v>9</v>
      </c>
      <c r="L19" s="44" t="s">
        <v>1</v>
      </c>
      <c r="M19" s="44" t="s">
        <v>2</v>
      </c>
      <c r="N19" s="36" t="s">
        <v>3</v>
      </c>
      <c r="O19" s="6" t="s">
        <v>4</v>
      </c>
      <c r="P19" s="6" t="s">
        <v>5</v>
      </c>
      <c r="Q19" s="55" t="s">
        <v>6</v>
      </c>
    </row>
    <row r="20" spans="1:17" ht="24.75" customHeight="1" thickBot="1">
      <c r="A20" s="16" t="s">
        <v>26</v>
      </c>
      <c r="B20" s="17">
        <v>1</v>
      </c>
      <c r="C20" s="18"/>
      <c r="D20" s="19">
        <v>4</v>
      </c>
      <c r="E20" s="19">
        <v>5</v>
      </c>
      <c r="F20" s="19">
        <v>5</v>
      </c>
      <c r="G20" s="19">
        <v>5</v>
      </c>
      <c r="H20" s="19">
        <v>2</v>
      </c>
      <c r="I20" s="19">
        <v>5</v>
      </c>
      <c r="J20" s="28">
        <v>5</v>
      </c>
      <c r="K20" s="28">
        <v>5</v>
      </c>
      <c r="L20" s="45">
        <v>6</v>
      </c>
      <c r="M20" s="49">
        <v>8</v>
      </c>
      <c r="N20" s="37">
        <f aca="true" t="shared" si="3" ref="N20:N28">L20/M20</f>
        <v>0.75</v>
      </c>
      <c r="O20" s="26">
        <f>P20-C29</f>
        <v>11</v>
      </c>
      <c r="P20" s="26">
        <f>SUM(C20:K20)</f>
        <v>36</v>
      </c>
      <c r="Q20" s="20">
        <v>3</v>
      </c>
    </row>
    <row r="21" spans="1:17" ht="24.75" customHeight="1" thickBot="1">
      <c r="A21" s="21" t="s">
        <v>11</v>
      </c>
      <c r="B21" s="22">
        <v>2</v>
      </c>
      <c r="C21" s="23">
        <v>5</v>
      </c>
      <c r="D21" s="24"/>
      <c r="E21" s="23">
        <v>3</v>
      </c>
      <c r="F21" s="23">
        <v>5</v>
      </c>
      <c r="G21" s="23">
        <v>5</v>
      </c>
      <c r="H21" s="23">
        <v>4</v>
      </c>
      <c r="I21" s="23">
        <v>5</v>
      </c>
      <c r="J21" s="29">
        <v>5</v>
      </c>
      <c r="K21" s="29">
        <v>3</v>
      </c>
      <c r="L21" s="46">
        <v>5</v>
      </c>
      <c r="M21" s="49">
        <v>8</v>
      </c>
      <c r="N21" s="37">
        <f t="shared" si="3"/>
        <v>0.625</v>
      </c>
      <c r="O21" s="26">
        <f>P21-D29</f>
        <v>9</v>
      </c>
      <c r="P21" s="26">
        <f aca="true" t="shared" si="4" ref="P21:P28">SUM(C21:K21)</f>
        <v>35</v>
      </c>
      <c r="Q21" s="25">
        <v>5</v>
      </c>
    </row>
    <row r="22" spans="1:17" ht="24.75" customHeight="1" thickBot="1">
      <c r="A22" s="21" t="s">
        <v>27</v>
      </c>
      <c r="B22" s="22">
        <v>3</v>
      </c>
      <c r="C22" s="23">
        <v>4</v>
      </c>
      <c r="D22" s="23">
        <v>5</v>
      </c>
      <c r="E22" s="24"/>
      <c r="F22" s="23">
        <v>5</v>
      </c>
      <c r="G22" s="23">
        <v>5</v>
      </c>
      <c r="H22" s="23">
        <v>5</v>
      </c>
      <c r="I22" s="23">
        <v>2</v>
      </c>
      <c r="J22" s="29">
        <v>3</v>
      </c>
      <c r="K22" s="29">
        <v>5</v>
      </c>
      <c r="L22" s="46">
        <v>5</v>
      </c>
      <c r="M22" s="49">
        <v>8</v>
      </c>
      <c r="N22" s="37">
        <f t="shared" si="3"/>
        <v>0.625</v>
      </c>
      <c r="O22" s="26">
        <f>P22-E29</f>
        <v>2</v>
      </c>
      <c r="P22" s="26">
        <f t="shared" si="4"/>
        <v>34</v>
      </c>
      <c r="Q22" s="25">
        <v>9</v>
      </c>
    </row>
    <row r="23" spans="1:17" ht="24.75" customHeight="1" thickBot="1">
      <c r="A23" s="21" t="s">
        <v>28</v>
      </c>
      <c r="B23" s="22">
        <v>4</v>
      </c>
      <c r="C23" s="23">
        <v>1</v>
      </c>
      <c r="D23" s="23">
        <v>2</v>
      </c>
      <c r="E23" s="23">
        <v>4</v>
      </c>
      <c r="F23" s="24"/>
      <c r="G23" s="23">
        <v>-1</v>
      </c>
      <c r="H23" s="23">
        <v>1</v>
      </c>
      <c r="I23" s="23">
        <v>1</v>
      </c>
      <c r="J23" s="29">
        <v>5</v>
      </c>
      <c r="K23" s="29">
        <v>5</v>
      </c>
      <c r="L23" s="46">
        <v>2</v>
      </c>
      <c r="M23" s="49">
        <v>8</v>
      </c>
      <c r="N23" s="37">
        <f t="shared" si="3"/>
        <v>0.25</v>
      </c>
      <c r="O23" s="26">
        <f>P23-F29</f>
        <v>-18</v>
      </c>
      <c r="P23" s="26">
        <f t="shared" si="4"/>
        <v>18</v>
      </c>
      <c r="Q23" s="25">
        <v>17</v>
      </c>
    </row>
    <row r="24" spans="1:17" ht="24.75" customHeight="1" thickBot="1">
      <c r="A24" s="21" t="s">
        <v>15</v>
      </c>
      <c r="B24" s="22">
        <v>5</v>
      </c>
      <c r="C24" s="23">
        <v>1</v>
      </c>
      <c r="D24" s="23">
        <v>1</v>
      </c>
      <c r="E24" s="23">
        <v>3</v>
      </c>
      <c r="F24" s="23">
        <v>5</v>
      </c>
      <c r="G24" s="24"/>
      <c r="H24" s="23">
        <v>3</v>
      </c>
      <c r="I24" s="23">
        <v>2</v>
      </c>
      <c r="J24" s="29">
        <v>5</v>
      </c>
      <c r="K24" s="29">
        <v>4</v>
      </c>
      <c r="L24" s="46">
        <v>2</v>
      </c>
      <c r="M24" s="49">
        <v>8</v>
      </c>
      <c r="N24" s="37">
        <f t="shared" si="3"/>
        <v>0.25</v>
      </c>
      <c r="O24" s="26">
        <f>P24-G29</f>
        <v>-8</v>
      </c>
      <c r="P24" s="26">
        <f t="shared" si="4"/>
        <v>24</v>
      </c>
      <c r="Q24" s="25">
        <v>14</v>
      </c>
    </row>
    <row r="25" spans="1:17" ht="24.75" customHeight="1" thickBot="1">
      <c r="A25" s="21" t="s">
        <v>13</v>
      </c>
      <c r="B25" s="22">
        <v>6</v>
      </c>
      <c r="C25" s="23">
        <v>5</v>
      </c>
      <c r="D25" s="23">
        <v>5</v>
      </c>
      <c r="E25" s="23">
        <v>4</v>
      </c>
      <c r="F25" s="23">
        <v>5</v>
      </c>
      <c r="G25" s="23">
        <v>5</v>
      </c>
      <c r="H25" s="24"/>
      <c r="I25" s="23">
        <v>5</v>
      </c>
      <c r="J25" s="29">
        <v>3</v>
      </c>
      <c r="K25" s="29">
        <v>5</v>
      </c>
      <c r="L25" s="46">
        <v>6</v>
      </c>
      <c r="M25" s="49">
        <v>8</v>
      </c>
      <c r="N25" s="37">
        <f t="shared" si="3"/>
        <v>0.75</v>
      </c>
      <c r="O25" s="26">
        <f>P25-H29</f>
        <v>11</v>
      </c>
      <c r="P25" s="26">
        <f t="shared" si="4"/>
        <v>37</v>
      </c>
      <c r="Q25" s="25">
        <v>2</v>
      </c>
    </row>
    <row r="26" spans="1:17" ht="24.75" customHeight="1" thickBot="1">
      <c r="A26" s="21" t="s">
        <v>31</v>
      </c>
      <c r="B26" s="22">
        <v>7</v>
      </c>
      <c r="C26" s="23">
        <v>4</v>
      </c>
      <c r="D26" s="23">
        <v>3</v>
      </c>
      <c r="E26" s="23">
        <v>5</v>
      </c>
      <c r="F26" s="23">
        <v>5</v>
      </c>
      <c r="G26" s="23">
        <v>5</v>
      </c>
      <c r="H26" s="23">
        <v>2</v>
      </c>
      <c r="I26" s="24"/>
      <c r="J26" s="23">
        <v>5</v>
      </c>
      <c r="K26" s="29">
        <v>5</v>
      </c>
      <c r="L26" s="46">
        <v>5</v>
      </c>
      <c r="M26" s="49">
        <v>8</v>
      </c>
      <c r="N26" s="37">
        <f t="shared" si="3"/>
        <v>0.625</v>
      </c>
      <c r="O26" s="26">
        <f>P26-I29</f>
        <v>8</v>
      </c>
      <c r="P26" s="26">
        <f t="shared" si="4"/>
        <v>34</v>
      </c>
      <c r="Q26" s="25">
        <v>6</v>
      </c>
    </row>
    <row r="27" spans="1:17" ht="24.75" customHeight="1" thickBot="1">
      <c r="A27" s="21" t="s">
        <v>29</v>
      </c>
      <c r="B27" s="22">
        <v>8</v>
      </c>
      <c r="C27" s="23">
        <v>2</v>
      </c>
      <c r="D27" s="23">
        <v>1</v>
      </c>
      <c r="E27" s="23">
        <v>5</v>
      </c>
      <c r="F27" s="23">
        <v>3</v>
      </c>
      <c r="G27" s="23">
        <v>3</v>
      </c>
      <c r="H27" s="23">
        <v>5</v>
      </c>
      <c r="I27" s="23">
        <v>3</v>
      </c>
      <c r="J27" s="24"/>
      <c r="K27" s="33">
        <v>5</v>
      </c>
      <c r="L27" s="46">
        <v>2</v>
      </c>
      <c r="M27" s="49">
        <v>8</v>
      </c>
      <c r="N27" s="37">
        <f t="shared" si="3"/>
        <v>0.25</v>
      </c>
      <c r="O27" s="26">
        <f>P27-J29</f>
        <v>-8</v>
      </c>
      <c r="P27" s="26">
        <f t="shared" si="4"/>
        <v>27</v>
      </c>
      <c r="Q27" s="25">
        <v>14</v>
      </c>
    </row>
    <row r="28" spans="1:17" ht="24.75" customHeight="1" thickBot="1">
      <c r="A28" s="21" t="s">
        <v>30</v>
      </c>
      <c r="B28" s="22">
        <v>9</v>
      </c>
      <c r="C28" s="14">
        <v>3</v>
      </c>
      <c r="D28" s="14">
        <v>5</v>
      </c>
      <c r="E28" s="14">
        <v>3</v>
      </c>
      <c r="F28" s="14">
        <v>3</v>
      </c>
      <c r="G28" s="14">
        <v>5</v>
      </c>
      <c r="H28" s="14">
        <v>4</v>
      </c>
      <c r="I28" s="14">
        <v>3</v>
      </c>
      <c r="J28" s="14">
        <v>4</v>
      </c>
      <c r="K28" s="30"/>
      <c r="L28" s="46">
        <v>2</v>
      </c>
      <c r="M28" s="49">
        <v>8</v>
      </c>
      <c r="N28" s="37">
        <f t="shared" si="3"/>
        <v>0.25</v>
      </c>
      <c r="O28" s="26">
        <f>P28-K29</f>
        <v>-7</v>
      </c>
      <c r="P28" s="26">
        <f t="shared" si="4"/>
        <v>30</v>
      </c>
      <c r="Q28" s="25">
        <v>13</v>
      </c>
    </row>
    <row r="29" spans="1:17" ht="24.75" customHeight="1">
      <c r="A29" s="7" t="s">
        <v>7</v>
      </c>
      <c r="B29" s="8"/>
      <c r="C29" s="8">
        <f aca="true" t="shared" si="5" ref="C29:K29">SUM(C20:C28)</f>
        <v>25</v>
      </c>
      <c r="D29" s="8">
        <f t="shared" si="5"/>
        <v>26</v>
      </c>
      <c r="E29" s="8">
        <f t="shared" si="5"/>
        <v>32</v>
      </c>
      <c r="F29" s="8">
        <f t="shared" si="5"/>
        <v>36</v>
      </c>
      <c r="G29" s="8">
        <f t="shared" si="5"/>
        <v>32</v>
      </c>
      <c r="H29" s="8">
        <f t="shared" si="5"/>
        <v>26</v>
      </c>
      <c r="I29" s="8">
        <f t="shared" si="5"/>
        <v>26</v>
      </c>
      <c r="J29" s="8">
        <f t="shared" si="5"/>
        <v>35</v>
      </c>
      <c r="K29" s="8">
        <f t="shared" si="5"/>
        <v>37</v>
      </c>
      <c r="L29" s="47"/>
      <c r="M29" s="50"/>
      <c r="N29" s="38"/>
      <c r="O29" s="9"/>
      <c r="P29" s="9"/>
      <c r="Q29" s="25"/>
    </row>
    <row r="30" spans="1:17" ht="16.5" customHeight="1" thickBot="1">
      <c r="A30" s="10"/>
      <c r="B30" s="11"/>
      <c r="C30" s="11"/>
      <c r="D30" s="11"/>
      <c r="E30" s="11"/>
      <c r="F30" s="11"/>
      <c r="G30" s="11"/>
      <c r="H30" s="11"/>
      <c r="I30" s="11"/>
      <c r="J30" s="32"/>
      <c r="K30" s="32"/>
      <c r="L30" s="48"/>
      <c r="M30" s="51"/>
      <c r="N30" s="39"/>
      <c r="O30" s="11"/>
      <c r="P30" s="11"/>
      <c r="Q30" s="56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printOptions/>
  <pageMargins left="0.15748031496062992" right="0.15748031496062992" top="0.1968503937007874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Elvia pro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Pavol Bottan</cp:lastModifiedBy>
  <cp:lastPrinted>2009-05-22T09:02:20Z</cp:lastPrinted>
  <dcterms:created xsi:type="dcterms:W3CDTF">2003-09-25T09:20:56Z</dcterms:created>
  <dcterms:modified xsi:type="dcterms:W3CDTF">2009-10-02T09:40:12Z</dcterms:modified>
  <cp:category/>
  <cp:version/>
  <cp:contentType/>
  <cp:contentStatus/>
</cp:coreProperties>
</file>